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avica\Desktop\ANDREJA OSSB\JAVNA OBJAVA O TROŠENJU SREDSTAVA\"/>
    </mc:Choice>
  </mc:AlternateContent>
  <bookViews>
    <workbookView xWindow="0" yWindow="0" windowWidth="24405" windowHeight="1332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37" i="1"/>
  <c r="D43" i="1"/>
</calcChain>
</file>

<file path=xl/sharedStrings.xml><?xml version="1.0" encoding="utf-8"?>
<sst xmlns="http://schemas.openxmlformats.org/spreadsheetml/2006/main" count="100" uniqueCount="69">
  <si>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</si>
  <si>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</si>
  <si>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</si>
  <si>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</si>
  <si>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</si>
  <si>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</si>
  <si>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</si>
  <si>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Ukupno:</t>
  </si>
  <si>
    <t>ZAGREB</t>
  </si>
  <si>
    <t>IVANIĆ GRAD</t>
  </si>
  <si>
    <t>RAČUNALNE USLUGE</t>
  </si>
  <si>
    <t>VODOOPSKRBA I ODVODNJA ZAGREBAČKE ŽUPANIJE D.O.O.</t>
  </si>
  <si>
    <t>54189804734</t>
  </si>
  <si>
    <t>KOMUNALNE USLUGE</t>
  </si>
  <si>
    <t>BANKARSKE USLUGE I USLUGE PLATNOG PROMETA</t>
  </si>
  <si>
    <t>Sveukupno:</t>
  </si>
  <si>
    <t>02535697732</t>
  </si>
  <si>
    <t xml:space="preserve">Odgovorna osoba: Vlatka Koletić, prof.
     </t>
  </si>
  <si>
    <t>OSNOVNA ŠKOLA Stjepana Basaričekae
Milke Trnine 14,
Ivanić Grad
Tel:+38512881881
OIB: 598576739812
Mail: ured@os-sbasariceka-ivanicgrad.skole.hr_x000D_
IBAN: HR2823400091100094282</t>
  </si>
  <si>
    <t>VELIKA GORICA</t>
  </si>
  <si>
    <t>PRIVREDNA BANKA ZAGREB</t>
  </si>
  <si>
    <t>ZAKUPNINE I NAJAM</t>
  </si>
  <si>
    <t>HRVATSKA POŠTA</t>
  </si>
  <si>
    <t>OPTI PRINT ADRIA</t>
  </si>
  <si>
    <t>KATEGORIJA 1 PRIMATELJA SREDSTAVA</t>
  </si>
  <si>
    <t>ZAPOSLENICI  ŠKOLE</t>
  </si>
  <si>
    <t>UKUPNO KATEGORIJA 2 PRIMATELJA SREDSTAVA:</t>
  </si>
  <si>
    <t>USLUGE TELEFONA, POŠTE I PRIJEVOZA</t>
  </si>
  <si>
    <t>87311810356</t>
  </si>
  <si>
    <t>11469787133</t>
  </si>
  <si>
    <t>45392055435</t>
  </si>
  <si>
    <t xml:space="preserve">              Računovođa:      </t>
  </si>
  <si>
    <t>Ravnateljica:</t>
  </si>
  <si>
    <t>Vlatka Koletić, prof.</t>
  </si>
  <si>
    <t>IVAKOP</t>
  </si>
  <si>
    <t>NOVČANA NAKNADA ZBOG NEDOVOLJNO ZAPOSLENIH INVALIDNIH OSOBA</t>
  </si>
  <si>
    <t>PRIJEVOZ NA RAD</t>
  </si>
  <si>
    <t>PLAĆE BRUTO</t>
  </si>
  <si>
    <t xml:space="preserve">HRVATSKI TELEKOM </t>
  </si>
  <si>
    <t>81793146560</t>
  </si>
  <si>
    <t>07928109478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</si>
  <si>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</si>
  <si>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OSTALE USLUGE</t>
  </si>
  <si>
    <t>PROTRONIC D.O.O.</t>
  </si>
  <si>
    <t>20105067699</t>
  </si>
  <si>
    <t>GRAD IVANIĆ GRAD</t>
  </si>
  <si>
    <t>52339045122</t>
  </si>
  <si>
    <t>UKUPNO KATEGORIJA 1 PRIMATELJA SREDSTAVA</t>
  </si>
  <si>
    <t>DOPRINOS NA BRUTO PLAĆU ZA ZDRAVSTVO</t>
  </si>
  <si>
    <t>UDRUGA LANAC KRETANJA</t>
  </si>
  <si>
    <t>56575768790</t>
  </si>
  <si>
    <t>USLUGE TEKUĆEG I INVEST. ODRŽAVANJA</t>
  </si>
  <si>
    <t>34845090946</t>
  </si>
  <si>
    <t>CS-DATA, VLASNIK BORIS LEMIĆ</t>
  </si>
  <si>
    <t xml:space="preserve">Ukupno: </t>
  </si>
  <si>
    <t>OSTALI RASHODI ZA ZAPOSLENE</t>
  </si>
  <si>
    <t xml:space="preserve">             Andreja Pranjić</t>
  </si>
  <si>
    <t xml:space="preserve">LAKOVI I BOJE </t>
  </si>
  <si>
    <t>54713271603</t>
  </si>
  <si>
    <t>MATERIJAL I DIJELOVI ZA TEK.I INV.</t>
  </si>
  <si>
    <t>MALUKS</t>
  </si>
  <si>
    <t>26788338166</t>
  </si>
  <si>
    <t>Isplata sredstava za razdoblje: 01. 08. 2025. do 31. 08. 2025.</t>
  </si>
  <si>
    <t>SITAN INVENTAR</t>
  </si>
  <si>
    <t>POINT</t>
  </si>
  <si>
    <t>80947211460</t>
  </si>
  <si>
    <t>VARAŽDIN</t>
  </si>
  <si>
    <t xml:space="preserve">DOKUMENT IT </t>
  </si>
  <si>
    <t>Ivanić-Grad, 05. 09.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</si>
</sst>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7" fillId="0" borderId="0" xfId="0" applyFont="1"/>
    <xf numFmtId="0" fontId="1" fillId="0" borderId="8" xfId="0" applyFont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top"/>
    </xf>
    <xf numFmtId="164" fontId="0" fillId="0" borderId="0" xfId="0" applyNumberFormat="1" applyFill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top"/>
    </xf>
    <xf numFmtId="164" fontId="0" fillId="0" borderId="0" xfId="0" applyNumberFormat="1" applyFont="1" applyFill="1" applyBorder="1" applyAlignment="1">
      <alignment horizontal="right" vertical="top"/>
    </xf>
    <xf numFmtId="164" fontId="0" fillId="0" borderId="7" xfId="0" applyNumberFormat="1" applyFill="1" applyBorder="1" applyAlignment="1">
      <alignment horizontal="right" vertical="center"/>
    </xf>
    <xf numFmtId="164" fontId="0" fillId="0" borderId="7" xfId="0" applyNumberFormat="1" applyFont="1" applyFill="1" applyBorder="1" applyAlignment="1">
      <alignment horizontal="right" vertical="top"/>
    </xf>
    <xf numFmtId="0" fontId="3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" fontId="5" fillId="0" borderId="1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49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" fontId="6" fillId="0" borderId="13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49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164" fontId="3" fillId="0" borderId="3" xfId="0" applyNumberFormat="1" applyFont="1" applyBorder="1" applyAlignment="1">
      <alignment horizontal="right" vertical="center"/>
    </xf>
    <xf numFmtId="43" fontId="11" fillId="0" borderId="3" xfId="1" applyFont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top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right" vertical="top"/>
    </xf>
    <xf numFmtId="164" fontId="0" fillId="0" borderId="13" xfId="0" applyNumberFormat="1" applyFont="1" applyFill="1" applyBorder="1" applyAlignment="1">
      <alignment horizontal="right" vertical="top"/>
    </xf>
    <xf numFmtId="0" fontId="0" fillId="0" borderId="13" xfId="0" applyBorder="1" applyAlignment="1">
      <alignment horizontal="left" vertical="center"/>
    </xf>
    <xf numFmtId="0" fontId="1" fillId="0" borderId="15" xfId="0" applyFont="1" applyFill="1" applyBorder="1" applyAlignment="1">
      <alignment horizontal="left" vertical="top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49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164" fontId="1" fillId="4" borderId="3" xfId="0" applyNumberFormat="1" applyFont="1" applyFill="1" applyBorder="1" applyAlignment="1">
      <alignment horizontal="right" vertical="top"/>
    </xf>
    <xf numFmtId="164" fontId="0" fillId="0" borderId="9" xfId="0" applyNumberFormat="1" applyFont="1" applyFill="1" applyBorder="1" applyAlignment="1">
      <alignment horizontal="right" vertical="top"/>
    </xf>
    <xf numFmtId="164" fontId="1" fillId="4" borderId="10" xfId="0" applyNumberFormat="1" applyFont="1" applyFill="1" applyBorder="1" applyAlignment="1">
      <alignment horizontal="right" vertical="top"/>
    </xf>
    <xf numFmtId="164" fontId="1" fillId="4" borderId="15" xfId="0" applyNumberFormat="1" applyFont="1" applyFill="1" applyBorder="1" applyAlignment="1">
      <alignment horizontal="right" vertical="top"/>
    </xf>
    <xf numFmtId="164" fontId="1" fillId="4" borderId="18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164" fontId="0" fillId="0" borderId="10" xfId="0" applyNumberFormat="1" applyFont="1" applyFill="1" applyBorder="1" applyAlignment="1">
      <alignment horizontal="right" vertical="top"/>
    </xf>
    <xf numFmtId="164" fontId="0" fillId="4" borderId="10" xfId="0" applyNumberFormat="1" applyFont="1" applyFill="1" applyBorder="1" applyAlignment="1">
      <alignment horizontal="right" vertical="top"/>
    </xf>
    <xf numFmtId="0" fontId="7" fillId="0" borderId="0" xfId="0" applyFont="1" applyAlignment="1"/>
    <xf numFmtId="0" fontId="0" fillId="0" borderId="0" xfId="0" applyAlignment="1"/>
    <xf numFmtId="0" fontId="0" fillId="5" borderId="0" xfId="0" applyFont="1" applyFill="1" applyBorder="1" applyAlignment="1">
      <alignment horizontal="left" vertical="top"/>
    </xf>
    <xf numFmtId="0" fontId="0" fillId="5" borderId="7" xfId="0" applyFont="1" applyFill="1" applyBorder="1" applyAlignment="1">
      <alignment horizontal="left" vertical="top"/>
    </xf>
    <xf numFmtId="0" fontId="0" fillId="5" borderId="7" xfId="0" applyFill="1" applyBorder="1" applyAlignment="1">
      <alignment horizontal="left" vertical="center"/>
    </xf>
    <xf numFmtId="0" fontId="0" fillId="5" borderId="0" xfId="0" applyFont="1" applyFill="1" applyAlignment="1">
      <alignment horizontal="left" vertical="center"/>
    </xf>
    <xf numFmtId="0" fontId="0" fillId="5" borderId="13" xfId="0" applyFont="1" applyFill="1" applyBorder="1" applyAlignment="1">
      <alignment horizontal="left" vertical="top"/>
    </xf>
    <xf numFmtId="0" fontId="0" fillId="5" borderId="0" xfId="0" applyFill="1" applyAlignment="1">
      <alignment horizontal="left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54"/>
  <sheetViews>
    <sheetView tabSelected="1" zoomScaleNormal="100" workbookViewId="0">
      <selection activeCell="D51" sqref="D5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18</v>
      </c>
      <c r="F1" s="25" t="s">
        <v>17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ht="20.25" customHeight="1" x14ac:dyDescent="0.3">
      <c r="A4" s="93" t="s">
        <v>62</v>
      </c>
      <c r="B4" s="94"/>
    </row>
    <row r="5" spans="1:6" ht="14.25" customHeight="1" x14ac:dyDescent="0.25">
      <c r="A5" s="2"/>
    </row>
    <row r="6" spans="1:6" ht="19.5" customHeight="1" thickBot="1" x14ac:dyDescent="0.35">
      <c r="A6" s="33" t="s">
        <v>24</v>
      </c>
      <c r="C6" s="3"/>
    </row>
    <row r="7" spans="1:6" ht="30.75" customHeight="1" thickTop="1" thickBot="1" x14ac:dyDescent="0.3">
      <c r="A7" s="6" t="s">
        <v>1</v>
      </c>
      <c r="B7" s="13" t="s">
        <v>2</v>
      </c>
      <c r="C7" s="7" t="s">
        <v>3</v>
      </c>
      <c r="D7" s="17" t="s">
        <v>4</v>
      </c>
      <c r="E7" s="6" t="s">
        <v>5</v>
      </c>
      <c r="F7" s="8" t="s">
        <v>6</v>
      </c>
    </row>
    <row r="8" spans="1:6" ht="15.75" thickTop="1" x14ac:dyDescent="0.25">
      <c r="A8" s="100" t="s">
        <v>64</v>
      </c>
      <c r="B8" s="14" t="s">
        <v>65</v>
      </c>
      <c r="C8" s="10" t="s">
        <v>66</v>
      </c>
      <c r="D8" s="37">
        <v>125</v>
      </c>
      <c r="E8" s="10">
        <v>3238</v>
      </c>
      <c r="F8" s="23" t="s">
        <v>10</v>
      </c>
    </row>
    <row r="9" spans="1:6" ht="15" customHeight="1" thickBot="1" x14ac:dyDescent="0.3">
      <c r="A9" s="36" t="s">
        <v>7</v>
      </c>
      <c r="B9" s="20"/>
      <c r="C9" s="21"/>
      <c r="D9" s="38">
        <v>125</v>
      </c>
      <c r="E9" s="69"/>
      <c r="F9" s="22"/>
    </row>
    <row r="10" spans="1:6" ht="19.5" customHeight="1" x14ac:dyDescent="0.25">
      <c r="A10" s="100" t="s">
        <v>67</v>
      </c>
      <c r="B10" s="14" t="s">
        <v>30</v>
      </c>
      <c r="C10" s="10" t="s">
        <v>8</v>
      </c>
      <c r="D10" s="37">
        <v>190.36</v>
      </c>
      <c r="E10" s="10">
        <v>3238</v>
      </c>
      <c r="F10" s="23" t="s">
        <v>10</v>
      </c>
    </row>
    <row r="11" spans="1:6" ht="21" customHeight="1" thickBot="1" x14ac:dyDescent="0.3">
      <c r="A11" s="36" t="s">
        <v>7</v>
      </c>
      <c r="B11" s="20"/>
      <c r="C11" s="21"/>
      <c r="D11" s="85">
        <v>190.36</v>
      </c>
      <c r="E11" s="21"/>
      <c r="F11" s="22"/>
    </row>
    <row r="12" spans="1:6" ht="18.75" customHeight="1" x14ac:dyDescent="0.25">
      <c r="A12" s="97" t="s">
        <v>53</v>
      </c>
      <c r="B12" s="28" t="s">
        <v>40</v>
      </c>
      <c r="C12" s="29" t="s">
        <v>19</v>
      </c>
      <c r="D12" s="40">
        <v>30</v>
      </c>
      <c r="E12" s="29">
        <v>3235</v>
      </c>
      <c r="F12" s="35" t="s">
        <v>10</v>
      </c>
    </row>
    <row r="13" spans="1:6" ht="18.75" customHeight="1" thickBot="1" x14ac:dyDescent="0.3">
      <c r="A13" s="36" t="s">
        <v>7</v>
      </c>
      <c r="B13" s="20"/>
      <c r="C13" s="21"/>
      <c r="D13" s="85">
        <v>30</v>
      </c>
      <c r="E13" s="21"/>
      <c r="F13" s="22"/>
    </row>
    <row r="14" spans="1:6" x14ac:dyDescent="0.25">
      <c r="A14" s="96" t="s">
        <v>11</v>
      </c>
      <c r="B14" s="28" t="s">
        <v>12</v>
      </c>
      <c r="C14" s="29" t="s">
        <v>8</v>
      </c>
      <c r="D14" s="41">
        <v>109.17</v>
      </c>
      <c r="E14" s="29">
        <v>3234</v>
      </c>
      <c r="F14" s="23" t="s">
        <v>13</v>
      </c>
    </row>
    <row r="15" spans="1:6" ht="19.5" customHeight="1" thickBot="1" x14ac:dyDescent="0.3">
      <c r="A15" s="36" t="s">
        <v>7</v>
      </c>
      <c r="B15" s="20"/>
      <c r="C15" s="21"/>
      <c r="D15" s="85">
        <v>109.17</v>
      </c>
      <c r="E15" s="21"/>
      <c r="F15" s="22"/>
    </row>
    <row r="16" spans="1:6" ht="15" customHeight="1" x14ac:dyDescent="0.25">
      <c r="A16" s="96" t="s">
        <v>20</v>
      </c>
      <c r="B16" s="28" t="s">
        <v>16</v>
      </c>
      <c r="C16" s="29" t="s">
        <v>8</v>
      </c>
      <c r="D16" s="41">
        <v>61.81</v>
      </c>
      <c r="E16" s="29">
        <v>3431</v>
      </c>
      <c r="F16" s="23" t="s">
        <v>14</v>
      </c>
    </row>
    <row r="17" spans="1:6" ht="19.5" customHeight="1" thickBot="1" x14ac:dyDescent="0.3">
      <c r="A17" s="36" t="s">
        <v>7</v>
      </c>
      <c r="B17" s="20"/>
      <c r="C17" s="21"/>
      <c r="D17" s="85">
        <v>61.81</v>
      </c>
      <c r="E17" s="21"/>
      <c r="F17" s="22"/>
    </row>
    <row r="18" spans="1:6" ht="15" customHeight="1" x14ac:dyDescent="0.25">
      <c r="A18" s="98" t="s">
        <v>43</v>
      </c>
      <c r="B18" s="14" t="s">
        <v>44</v>
      </c>
      <c r="C18" s="27" t="s">
        <v>9</v>
      </c>
      <c r="D18" s="37">
        <v>169.84</v>
      </c>
      <c r="E18" s="10">
        <v>3232</v>
      </c>
      <c r="F18" s="70" t="s">
        <v>51</v>
      </c>
    </row>
    <row r="19" spans="1:6" ht="15" customHeight="1" x14ac:dyDescent="0.25">
      <c r="A19" s="68"/>
      <c r="B19" s="14"/>
      <c r="C19" s="27"/>
      <c r="D19" s="37">
        <v>228.76</v>
      </c>
      <c r="E19" s="10">
        <v>3225</v>
      </c>
      <c r="F19" s="70" t="s">
        <v>63</v>
      </c>
    </row>
    <row r="20" spans="1:6" ht="18" customHeight="1" thickBot="1" x14ac:dyDescent="0.3">
      <c r="A20" s="36" t="s">
        <v>7</v>
      </c>
      <c r="B20" s="20"/>
      <c r="C20" s="21"/>
      <c r="D20" s="85">
        <v>507.77</v>
      </c>
      <c r="E20" s="21"/>
      <c r="F20" s="22"/>
    </row>
    <row r="21" spans="1:6" ht="17.25" customHeight="1" x14ac:dyDescent="0.25">
      <c r="A21" s="95" t="s">
        <v>60</v>
      </c>
      <c r="B21" s="26" t="s">
        <v>61</v>
      </c>
      <c r="C21" s="27" t="s">
        <v>9</v>
      </c>
      <c r="D21" s="92">
        <v>350</v>
      </c>
      <c r="E21" s="27">
        <v>3239</v>
      </c>
      <c r="F21" s="24" t="s">
        <v>42</v>
      </c>
    </row>
    <row r="22" spans="1:6" ht="17.25" customHeight="1" x14ac:dyDescent="0.25">
      <c r="A22" s="90" t="s">
        <v>54</v>
      </c>
      <c r="B22" s="26"/>
      <c r="C22" s="27"/>
      <c r="D22" s="87">
        <v>350</v>
      </c>
      <c r="E22" s="27"/>
      <c r="F22" s="24"/>
    </row>
    <row r="23" spans="1:6" x14ac:dyDescent="0.25">
      <c r="A23" s="95" t="s">
        <v>38</v>
      </c>
      <c r="B23" s="26" t="s">
        <v>39</v>
      </c>
      <c r="C23" s="27" t="s">
        <v>8</v>
      </c>
      <c r="D23" s="91">
        <v>173.59</v>
      </c>
      <c r="E23" s="27">
        <v>3231</v>
      </c>
      <c r="F23" s="24" t="s">
        <v>27</v>
      </c>
    </row>
    <row r="24" spans="1:6" ht="18.75" customHeight="1" thickBot="1" x14ac:dyDescent="0.3">
      <c r="A24" s="36" t="s">
        <v>7</v>
      </c>
      <c r="B24" s="20"/>
      <c r="C24" s="21"/>
      <c r="D24" s="87">
        <v>173.75</v>
      </c>
      <c r="E24" s="21"/>
      <c r="F24" s="22"/>
    </row>
    <row r="25" spans="1:6" ht="16.5" customHeight="1" x14ac:dyDescent="0.25">
      <c r="A25" s="95" t="s">
        <v>22</v>
      </c>
      <c r="B25" s="30" t="s">
        <v>28</v>
      </c>
      <c r="C25" s="31" t="s">
        <v>8</v>
      </c>
      <c r="D25" s="39">
        <v>46.36</v>
      </c>
      <c r="E25" s="31">
        <v>3231</v>
      </c>
      <c r="F25" s="32" t="s">
        <v>27</v>
      </c>
    </row>
    <row r="26" spans="1:6" ht="17.25" customHeight="1" thickBot="1" x14ac:dyDescent="0.3">
      <c r="A26" s="36" t="s">
        <v>7</v>
      </c>
      <c r="B26" s="20"/>
      <c r="C26" s="21"/>
      <c r="D26" s="87">
        <v>46.36</v>
      </c>
      <c r="E26" s="21"/>
      <c r="F26" s="22"/>
    </row>
    <row r="27" spans="1:6" ht="20.25" customHeight="1" x14ac:dyDescent="0.25">
      <c r="A27" s="95" t="s">
        <v>23</v>
      </c>
      <c r="B27" s="30" t="s">
        <v>29</v>
      </c>
      <c r="C27" s="31" t="s">
        <v>8</v>
      </c>
      <c r="D27" s="86">
        <v>181.25</v>
      </c>
      <c r="E27" s="31">
        <v>3235</v>
      </c>
      <c r="F27" s="32" t="s">
        <v>21</v>
      </c>
    </row>
    <row r="28" spans="1:6" ht="20.25" customHeight="1" thickBot="1" x14ac:dyDescent="0.3">
      <c r="A28" s="36" t="s">
        <v>7</v>
      </c>
      <c r="B28" s="20"/>
      <c r="C28" s="21"/>
      <c r="D28" s="87">
        <v>181.25</v>
      </c>
      <c r="E28" s="21"/>
      <c r="F28" s="22"/>
    </row>
    <row r="29" spans="1:6" ht="21" customHeight="1" x14ac:dyDescent="0.25">
      <c r="A29" s="95" t="s">
        <v>57</v>
      </c>
      <c r="B29" s="30" t="s">
        <v>58</v>
      </c>
      <c r="C29" s="31" t="s">
        <v>9</v>
      </c>
      <c r="D29" s="39">
        <v>509.93</v>
      </c>
      <c r="E29" s="31">
        <v>3224</v>
      </c>
      <c r="F29" s="55" t="s">
        <v>59</v>
      </c>
    </row>
    <row r="30" spans="1:6" ht="21" customHeight="1" thickBot="1" x14ac:dyDescent="0.3">
      <c r="A30" s="36" t="s">
        <v>7</v>
      </c>
      <c r="B30" s="20"/>
      <c r="C30" s="21"/>
      <c r="D30" s="85">
        <v>509.93</v>
      </c>
      <c r="E30" s="21"/>
      <c r="F30" s="56"/>
    </row>
    <row r="31" spans="1:6" ht="16.5" customHeight="1" x14ac:dyDescent="0.25">
      <c r="A31" s="95" t="s">
        <v>45</v>
      </c>
      <c r="B31" s="30" t="s">
        <v>46</v>
      </c>
      <c r="C31" s="31" t="s">
        <v>9</v>
      </c>
      <c r="D31" s="39">
        <v>65.38</v>
      </c>
      <c r="E31" s="31">
        <v>3234</v>
      </c>
      <c r="F31" s="23" t="s">
        <v>13</v>
      </c>
    </row>
    <row r="32" spans="1:6" ht="22.5" customHeight="1" thickBot="1" x14ac:dyDescent="0.3">
      <c r="A32" s="36" t="s">
        <v>7</v>
      </c>
      <c r="B32" s="20"/>
      <c r="C32" s="21"/>
      <c r="D32" s="85">
        <v>65.38</v>
      </c>
      <c r="E32" s="21"/>
      <c r="F32" s="56"/>
    </row>
    <row r="33" spans="1:6" x14ac:dyDescent="0.25">
      <c r="A33" s="96" t="s">
        <v>49</v>
      </c>
      <c r="B33" s="63" t="s">
        <v>50</v>
      </c>
      <c r="C33" s="64" t="s">
        <v>8</v>
      </c>
      <c r="D33" s="41">
        <v>71.38</v>
      </c>
      <c r="E33" s="29">
        <v>3238</v>
      </c>
      <c r="F33" s="55" t="s">
        <v>10</v>
      </c>
    </row>
    <row r="34" spans="1:6" ht="15.75" thickBot="1" x14ac:dyDescent="0.3">
      <c r="A34" s="77" t="s">
        <v>7</v>
      </c>
      <c r="B34" s="78"/>
      <c r="C34" s="79"/>
      <c r="D34" s="88">
        <v>71.38</v>
      </c>
      <c r="E34" s="79"/>
      <c r="F34" s="80"/>
    </row>
    <row r="35" spans="1:6" x14ac:dyDescent="0.25">
      <c r="A35" s="99" t="s">
        <v>34</v>
      </c>
      <c r="B35" s="81" t="s">
        <v>52</v>
      </c>
      <c r="C35" s="82" t="s">
        <v>9</v>
      </c>
      <c r="D35" s="75">
        <v>121.14</v>
      </c>
      <c r="E35" s="59">
        <v>3234</v>
      </c>
      <c r="F35" s="76" t="s">
        <v>13</v>
      </c>
    </row>
    <row r="36" spans="1:6" ht="15.75" thickBot="1" x14ac:dyDescent="0.3">
      <c r="A36" s="77" t="s">
        <v>7</v>
      </c>
      <c r="B36" s="78"/>
      <c r="C36" s="79"/>
      <c r="D36" s="89">
        <v>121.14</v>
      </c>
      <c r="E36" s="79"/>
      <c r="F36" s="80"/>
    </row>
    <row r="37" spans="1:6" ht="21.75" customHeight="1" thickBot="1" x14ac:dyDescent="0.3">
      <c r="A37" s="71" t="s">
        <v>47</v>
      </c>
      <c r="B37" s="72"/>
      <c r="C37" s="73"/>
      <c r="D37" s="74">
        <f>SUM(D36+D34+D32+D30+D28+D26+D24+D22+D20+D17+D15+D13+D11+D9)</f>
        <v>2543.3000000000002</v>
      </c>
      <c r="E37" s="21"/>
      <c r="F37" s="56"/>
    </row>
    <row r="38" spans="1:6" x14ac:dyDescent="0.25">
      <c r="A38" s="57" t="s">
        <v>25</v>
      </c>
      <c r="B38" s="58"/>
      <c r="C38" s="59"/>
      <c r="D38" s="60">
        <v>102780.49</v>
      </c>
      <c r="E38" s="61">
        <v>3111</v>
      </c>
      <c r="F38" s="62" t="s">
        <v>37</v>
      </c>
    </row>
    <row r="39" spans="1:6" x14ac:dyDescent="0.25">
      <c r="A39" s="84" t="s">
        <v>25</v>
      </c>
      <c r="B39" s="45"/>
      <c r="C39" s="46"/>
      <c r="D39" s="49">
        <v>16731.150000000001</v>
      </c>
      <c r="E39" s="50">
        <v>3162</v>
      </c>
      <c r="F39" s="51" t="s">
        <v>48</v>
      </c>
    </row>
    <row r="40" spans="1:6" x14ac:dyDescent="0.25">
      <c r="A40" s="84" t="s">
        <v>25</v>
      </c>
      <c r="B40" s="52"/>
      <c r="C40" s="53"/>
      <c r="D40" s="47">
        <v>1082.3599999999999</v>
      </c>
      <c r="E40" s="48">
        <v>3212</v>
      </c>
      <c r="F40" s="54" t="s">
        <v>36</v>
      </c>
    </row>
    <row r="41" spans="1:6" x14ac:dyDescent="0.25">
      <c r="A41" s="83" t="s">
        <v>25</v>
      </c>
      <c r="B41" s="52"/>
      <c r="C41" s="53"/>
      <c r="D41" s="47">
        <v>0</v>
      </c>
      <c r="E41" s="48">
        <v>3121</v>
      </c>
      <c r="F41" s="54" t="s">
        <v>55</v>
      </c>
    </row>
    <row r="42" spans="1:6" ht="15.75" thickBot="1" x14ac:dyDescent="0.3">
      <c r="A42" s="65"/>
      <c r="B42" s="52"/>
      <c r="C42" s="53"/>
      <c r="D42" s="47">
        <v>388</v>
      </c>
      <c r="E42" s="48">
        <v>3295</v>
      </c>
      <c r="F42" s="54" t="s">
        <v>35</v>
      </c>
    </row>
    <row r="43" spans="1:6" ht="16.5" thickBot="1" x14ac:dyDescent="0.3">
      <c r="A43" s="42" t="s">
        <v>26</v>
      </c>
      <c r="B43" s="20"/>
      <c r="C43" s="21"/>
      <c r="D43" s="67">
        <f>SUM(D38+D39+D40+D41+D42)</f>
        <v>120982.00000000001</v>
      </c>
      <c r="E43" s="43"/>
      <c r="F43" s="44"/>
    </row>
    <row r="44" spans="1:6" ht="22.5" customHeight="1" thickBot="1" x14ac:dyDescent="0.3">
      <c r="A44" s="34" t="s">
        <v>15</v>
      </c>
      <c r="B44" s="20"/>
      <c r="C44" s="21"/>
      <c r="D44" s="66">
        <f>SUM(D37+D43)</f>
        <v>123525.30000000002</v>
      </c>
      <c r="E44" s="21"/>
      <c r="F44" s="22"/>
    </row>
    <row r="45" spans="1:6" x14ac:dyDescent="0.25">
      <c r="B45"/>
      <c r="D45"/>
    </row>
    <row r="46" spans="1:6" x14ac:dyDescent="0.25">
      <c r="A46" t="s">
        <v>31</v>
      </c>
      <c r="B46"/>
      <c r="D46"/>
      <c r="F46" t="s">
        <v>32</v>
      </c>
    </row>
    <row r="47" spans="1:6" x14ac:dyDescent="0.25">
      <c r="A47" s="9" t="s">
        <v>56</v>
      </c>
      <c r="B47" s="14"/>
      <c r="C47" s="10"/>
      <c r="D47" s="18"/>
      <c r="E47" s="10"/>
      <c r="F47" s="9" t="s">
        <v>33</v>
      </c>
    </row>
    <row r="48" spans="1:6" x14ac:dyDescent="0.25">
      <c r="A48" s="9" t="s">
        <v>68</v>
      </c>
      <c r="B48" s="14"/>
      <c r="C48" s="10"/>
      <c r="D48" s="18"/>
      <c r="E48" s="10"/>
      <c r="F48" s="9"/>
    </row>
    <row r="49" spans="1:6" x14ac:dyDescent="0.25">
      <c r="A49" s="9"/>
      <c r="B49" s="14" t="s">
        <v>41</v>
      </c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</row>
    <row r="3972" spans="1:6" x14ac:dyDescent="0.25">
      <c r="A3972" s="9"/>
    </row>
    <row r="3973" spans="1:6" x14ac:dyDescent="0.25">
      <c r="A3973" s="9"/>
    </row>
    <row r="3974" spans="1:6" x14ac:dyDescent="0.25">
      <c r="A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</sheetData>
  <mergeCells count="1">
    <mergeCell ref="A4:B4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Slavica</cp:lastModifiedBy>
  <cp:lastPrinted>2025-06-19T07:57:50Z</cp:lastPrinted>
  <dcterms:created xsi:type="dcterms:W3CDTF">2024-03-05T11:42:46Z</dcterms:created>
  <dcterms:modified xsi:type="dcterms:W3CDTF">2025-09-05T12:27:33Z</dcterms:modified>
</cp:coreProperties>
</file>